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\Desktop\MOJE STRONY\EKONOPEDIA\TREŚĆ\FINANSE PRZEDSIĘBIORSTW\LEASING\JAK OBLICZYĆ RATE LEASINGU\"/>
    </mc:Choice>
  </mc:AlternateContent>
  <workbookProtection workbookAlgorithmName="SHA-512" workbookHashValue="nQ0W32nxmTBTm0uSYMZSpOVOuwqPm6XlLeSWmF2fW4Z9jvSgDiZfVjO8RkRL66abaAVtvZZwBY/TFhiqudyjcw==" workbookSaltValue="TJQmADFnE0Ccp7bMuQ0Xvw==" workbookSpinCount="100000" lockStructure="1"/>
  <bookViews>
    <workbookView xWindow="0" yWindow="0" windowWidth="21045" windowHeight="12000" activeTab="1"/>
  </bookViews>
  <sheets>
    <sheet name="INFO" sheetId="2" r:id="rId1"/>
    <sheet name="Równa rata leasingu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C17" i="1" l="1"/>
  <c r="C7" i="1" l="1"/>
  <c r="D6" i="1"/>
  <c r="D4" i="1"/>
  <c r="D3" i="1"/>
  <c r="D5" i="1" l="1"/>
  <c r="D7" i="1" s="1"/>
</calcChain>
</file>

<file path=xl/sharedStrings.xml><?xml version="1.0" encoding="utf-8"?>
<sst xmlns="http://schemas.openxmlformats.org/spreadsheetml/2006/main" count="11" uniqueCount="10">
  <si>
    <t>RATA</t>
  </si>
  <si>
    <t>Wysokość opłaty wstępnej</t>
  </si>
  <si>
    <t>Wartość</t>
  </si>
  <si>
    <t>Zmienna</t>
  </si>
  <si>
    <t>Funkcja</t>
  </si>
  <si>
    <t>PMT</t>
  </si>
  <si>
    <t>Wielkość raty</t>
  </si>
  <si>
    <t>Wartość przemidotu leasingu</t>
  </si>
  <si>
    <t>Oprocentowanie w skali miesiąca</t>
  </si>
  <si>
    <t>Liczba 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</si>
</sst>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double">
        <color theme="9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8" fontId="0" fillId="0" borderId="0" xfId="0" applyNumberFormat="1"/>
    <xf numFmtId="0" fontId="1" fillId="0" borderId="0" xfId="2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0" fontId="3" fillId="2" borderId="0" xfId="1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</xdr:row>
      <xdr:rowOff>123825</xdr:rowOff>
    </xdr:from>
    <xdr:to>
      <xdr:col>7</xdr:col>
      <xdr:colOff>95250</xdr:colOff>
      <xdr:row>6</xdr:row>
      <xdr:rowOff>114300</xdr:rowOff>
    </xdr:to>
    <xdr:sp macro="" textlink="">
      <xdr:nvSpPr>
        <xdr:cNvPr id="2" name="TextBox 38"/>
        <xdr:cNvSpPr txBox="1"/>
      </xdr:nvSpPr>
      <xdr:spPr>
        <a:xfrm>
          <a:off x="990600" y="885825"/>
          <a:ext cx="3371850" cy="3714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104775</xdr:rowOff>
    </xdr:from>
    <xdr:to>
      <xdr:col>3</xdr:col>
      <xdr:colOff>220807</xdr:colOff>
      <xdr:row>25</xdr:row>
      <xdr:rowOff>185670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4362450"/>
          <a:ext cx="2402032" cy="141439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7</xdr:row>
      <xdr:rowOff>142875</xdr:rowOff>
    </xdr:from>
    <xdr:to>
      <xdr:col>2</xdr:col>
      <xdr:colOff>1809135</xdr:colOff>
      <xdr:row>13</xdr:row>
      <xdr:rowOff>288190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1300" y="1495425"/>
          <a:ext cx="1694835" cy="177409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7</xdr:row>
      <xdr:rowOff>152400</xdr:rowOff>
    </xdr:from>
    <xdr:to>
      <xdr:col>3</xdr:col>
      <xdr:colOff>2206556</xdr:colOff>
      <xdr:row>12</xdr:row>
      <xdr:rowOff>198997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14900" y="1504950"/>
          <a:ext cx="2139881" cy="132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D40" sqref="D40"/>
    </sheetView>
  </sheetViews>
  <sheetFormatPr defaultRowHeight="15" x14ac:dyDescent="0.25"/>
  <cols>
    <col min="1" max="16384" width="9.140625" style="2"/>
  </cols>
  <sheetData/>
  <sheetProtection algorithmName="SHA-512" hashValue="/eX0xEVkPvgOgqKYV1tR6yzpVOpfhJNSaviazEtPBeViavgFfKyyrRVWEA7Bu68t6pFCJ9E9E0HIlefi7+kWMQ==" saltValue="QGKfFrK+IZQmioUUuic8X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D19"/>
  <sheetViews>
    <sheetView showGridLines="0" tabSelected="1" workbookViewId="0">
      <selection activeCell="D15" sqref="D15"/>
    </sheetView>
  </sheetViews>
  <sheetFormatPr defaultRowHeight="15" x14ac:dyDescent="0.25"/>
  <cols>
    <col min="2" max="2" width="30.85546875" bestFit="1" customWidth="1"/>
    <col min="3" max="3" width="32.7109375" customWidth="1"/>
    <col min="4" max="4" width="35.7109375" customWidth="1"/>
  </cols>
  <sheetData>
    <row r="2" spans="2:4" x14ac:dyDescent="0.25">
      <c r="B2" s="6" t="s">
        <v>3</v>
      </c>
      <c r="C2" s="6" t="s">
        <v>2</v>
      </c>
      <c r="D2" s="6" t="s">
        <v>2</v>
      </c>
    </row>
    <row r="3" spans="2:4" x14ac:dyDescent="0.25">
      <c r="B3" s="3" t="s">
        <v>7</v>
      </c>
      <c r="C3" s="7">
        <v>60000</v>
      </c>
      <c r="D3" s="8">
        <f>C3</f>
        <v>60000</v>
      </c>
    </row>
    <row r="4" spans="2:4" x14ac:dyDescent="0.25">
      <c r="B4" s="4" t="s">
        <v>1</v>
      </c>
      <c r="C4" s="9">
        <v>600</v>
      </c>
      <c r="D4" s="10">
        <f>C4</f>
        <v>600</v>
      </c>
    </row>
    <row r="5" spans="2:4" x14ac:dyDescent="0.25">
      <c r="B5" s="5" t="s">
        <v>8</v>
      </c>
      <c r="C5" s="11">
        <f>12%/12</f>
        <v>0.01</v>
      </c>
      <c r="D5" s="11">
        <f>C5</f>
        <v>0.01</v>
      </c>
    </row>
    <row r="6" spans="2:4" ht="15.75" thickBot="1" x14ac:dyDescent="0.3">
      <c r="B6" s="4" t="s">
        <v>9</v>
      </c>
      <c r="C6" s="12">
        <f>24</f>
        <v>24</v>
      </c>
      <c r="D6" s="13">
        <f>C6</f>
        <v>24</v>
      </c>
    </row>
    <row r="7" spans="2:4" ht="15.75" thickTop="1" x14ac:dyDescent="0.25">
      <c r="B7" s="14" t="s">
        <v>0</v>
      </c>
      <c r="C7" s="15">
        <f>(C3-(C4/((1+C5)^C6)))/((1-(1/((1+C5)^C6)))/C5)</f>
        <v>2802.16425006192</v>
      </c>
      <c r="D7" s="15">
        <f>(D3*D5*((1+D5)^D6)-D4*D5)/(((1+D5)^D6)-1)</f>
        <v>2802.1642500619196</v>
      </c>
    </row>
    <row r="10" spans="2:4" x14ac:dyDescent="0.25">
      <c r="C10" s="1"/>
    </row>
    <row r="11" spans="2:4" ht="27.75" customHeight="1" x14ac:dyDescent="0.25"/>
    <row r="12" spans="2:4" ht="27.75" customHeight="1" x14ac:dyDescent="0.25"/>
    <row r="13" spans="2:4" ht="27.75" customHeight="1" x14ac:dyDescent="0.25"/>
    <row r="14" spans="2:4" ht="27.75" customHeight="1" x14ac:dyDescent="0.25"/>
    <row r="15" spans="2:4" ht="27.75" customHeight="1" x14ac:dyDescent="0.25"/>
    <row r="16" spans="2:4" x14ac:dyDescent="0.25">
      <c r="B16" s="6" t="s">
        <v>4</v>
      </c>
      <c r="C16" s="6" t="s">
        <v>6</v>
      </c>
    </row>
    <row r="17" spans="2:3" x14ac:dyDescent="0.25">
      <c r="B17" s="3" t="s">
        <v>5</v>
      </c>
      <c r="C17" s="7">
        <f>PMT(C5,C6,-C3,C4)</f>
        <v>2802.1642500619237</v>
      </c>
    </row>
    <row r="19" spans="2:3" x14ac:dyDescent="0.25">
      <c r="C1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Równa rata leasingu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www.econopedia.pl</cp:lastModifiedBy>
  <dcterms:created xsi:type="dcterms:W3CDTF">2017-01-09T12:33:17Z</dcterms:created>
  <dcterms:modified xsi:type="dcterms:W3CDTF">2017-01-31T18:00:54Z</dcterms:modified>
</cp:coreProperties>
</file>