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\Desktop\MOJE STRONY\EKONOPEDIA\TREŚĆ\FINANSE PRZEDSIĘBIORSTW\BUDZETOWANIE\NPV\"/>
    </mc:Choice>
  </mc:AlternateContent>
  <workbookProtection workbookAlgorithmName="SHA-512" workbookHashValue="gisVrHt5pS2YycuqPxGI4EI/vi9s9q11cu3s4FvjOwMAajSczQHmoX7dlKY9DGVYfbCpwN/hNM60nqKmMO4G+g==" workbookSaltValue="AFRjcWLoYbrNG20dJdJX+g==" workbookSpinCount="100000" lockStructure="1"/>
  <bookViews>
    <workbookView xWindow="0" yWindow="0" windowWidth="21165" windowHeight="10785" activeTab="2"/>
  </bookViews>
  <sheets>
    <sheet name="INFO" sheetId="5" r:id="rId1"/>
    <sheet name="Podstawienie do wzoru" sheetId="2" r:id="rId2"/>
    <sheet name="Zastosowanie funkcji NPV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E8" i="2" l="1"/>
  <c r="F8" i="2" s="1"/>
  <c r="E7" i="2"/>
  <c r="F7" i="2" s="1"/>
  <c r="E6" i="2"/>
  <c r="F6" i="2" s="1"/>
  <c r="E5" i="2"/>
  <c r="F5" i="2" s="1"/>
  <c r="E4" i="2"/>
  <c r="F4" i="2" s="1"/>
  <c r="E3" i="2"/>
  <c r="F3" i="2" s="1"/>
  <c r="B10" i="2" l="1"/>
</calcChain>
</file>

<file path=xl/sharedStrings.xml><?xml version="1.0" encoding="utf-8"?>
<sst xmlns="http://schemas.openxmlformats.org/spreadsheetml/2006/main" count="23" uniqueCount="20">
  <si>
    <t>n</t>
  </si>
  <si>
    <t>Argument</t>
  </si>
  <si>
    <t>Cash flow 1</t>
  </si>
  <si>
    <t>Cash flow 2</t>
  </si>
  <si>
    <t>Cash flow 3</t>
  </si>
  <si>
    <t>Cash flow 4</t>
  </si>
  <si>
    <t>Cash flow 5</t>
  </si>
  <si>
    <t>r</t>
  </si>
  <si>
    <t>NPV</t>
  </si>
  <si>
    <t>Inwestycja początkowa</t>
  </si>
  <si>
    <t>Współczynnik dyskontowy</t>
  </si>
  <si>
    <t>Wielkość</t>
  </si>
  <si>
    <t>Przepływ pieniężny</t>
  </si>
  <si>
    <t>Zdyskontowany przepływ pieniężny</t>
  </si>
  <si>
    <t>Wartość</t>
  </si>
  <si>
    <t>Przepływ nr 1</t>
  </si>
  <si>
    <t>Przepływ nr 2</t>
  </si>
  <si>
    <t>Przepływ nr 3</t>
  </si>
  <si>
    <t>Przepływ nr 4</t>
  </si>
  <si>
    <t>Przepływ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</si>
</sst>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zł&quot;"/>
    <numFmt numFmtId="165" formatCode="#,##0\ &quot;zł&quot;"/>
    <numFmt numFmtId="166" formatCode="0.0%"/>
    <numFmt numFmtId="167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0" xfId="1" applyNumberFormat="1" applyFont="1" applyFill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2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592800</xdr:colOff>
      <xdr:row>12</xdr:row>
      <xdr:rowOff>142875</xdr:rowOff>
    </xdr:to>
    <xdr:sp macro="" textlink="">
      <xdr:nvSpPr>
        <xdr:cNvPr id="2" name="TextBox 38"/>
        <xdr:cNvSpPr txBox="1"/>
      </xdr:nvSpPr>
      <xdr:spPr>
        <a:xfrm>
          <a:off x="1219200" y="381000"/>
          <a:ext cx="4860000" cy="20478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G18" sqref="G18"/>
    </sheetView>
  </sheetViews>
  <sheetFormatPr defaultRowHeight="15" x14ac:dyDescent="0.25"/>
  <cols>
    <col min="1" max="16384" width="9.140625" style="26"/>
  </cols>
  <sheetData/>
  <sheetProtection algorithmName="SHA-512" hashValue="VQ5MB2jJMgV5KSVXTc8+vce9LImOPIysve5DOajQP+oY4rf0HPQs8ROFjhArawPkVnSyqu1rFCyFkbl7nP/WUw==" saltValue="TuGD412Pv27/q6njLUnCn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10"/>
  <sheetViews>
    <sheetView showGridLines="0" zoomScale="130" zoomScaleNormal="130" workbookViewId="0">
      <selection activeCell="B10" sqref="B10"/>
    </sheetView>
  </sheetViews>
  <sheetFormatPr defaultRowHeight="15" x14ac:dyDescent="0.25"/>
  <cols>
    <col min="1" max="1" width="21.7109375" bestFit="1" customWidth="1"/>
    <col min="2" max="2" width="12.140625" customWidth="1"/>
    <col min="3" max="3" width="18.5703125" bestFit="1" customWidth="1"/>
    <col min="4" max="4" width="6.42578125" bestFit="1" customWidth="1"/>
    <col min="5" max="5" width="24.42578125" bestFit="1" customWidth="1"/>
    <col min="6" max="6" width="33.28515625" bestFit="1" customWidth="1"/>
  </cols>
  <sheetData>
    <row r="2" spans="1:6" x14ac:dyDescent="0.25">
      <c r="A2" s="2" t="s">
        <v>11</v>
      </c>
      <c r="B2" s="2" t="s">
        <v>0</v>
      </c>
      <c r="C2" s="2" t="s">
        <v>12</v>
      </c>
      <c r="D2" s="2" t="s">
        <v>7</v>
      </c>
      <c r="E2" s="2" t="s">
        <v>10</v>
      </c>
      <c r="F2" s="2" t="s">
        <v>13</v>
      </c>
    </row>
    <row r="3" spans="1:6" x14ac:dyDescent="0.25">
      <c r="A3" s="3" t="s">
        <v>9</v>
      </c>
      <c r="B3" s="9">
        <v>0</v>
      </c>
      <c r="C3" s="11">
        <v>-670000</v>
      </c>
      <c r="D3" s="14">
        <v>0.06</v>
      </c>
      <c r="E3" s="18">
        <f>1/(1+D3)^B3</f>
        <v>1</v>
      </c>
      <c r="F3" s="4">
        <f>E3*C3</f>
        <v>-670000</v>
      </c>
    </row>
    <row r="4" spans="1:6" x14ac:dyDescent="0.25">
      <c r="A4" s="5" t="s">
        <v>2</v>
      </c>
      <c r="B4" s="8">
        <v>1</v>
      </c>
      <c r="C4" s="12">
        <v>100000</v>
      </c>
      <c r="D4" s="15">
        <v>0.06</v>
      </c>
      <c r="E4" s="19">
        <f t="shared" ref="E4:E8" si="0">1/(1+D4)^B4</f>
        <v>0.94339622641509424</v>
      </c>
      <c r="F4" s="6">
        <f t="shared" ref="F4:F8" si="1">E4*C4</f>
        <v>94339.622641509428</v>
      </c>
    </row>
    <row r="5" spans="1:6" x14ac:dyDescent="0.25">
      <c r="A5" s="7" t="s">
        <v>3</v>
      </c>
      <c r="B5" s="10">
        <v>2</v>
      </c>
      <c r="C5" s="13">
        <v>200000</v>
      </c>
      <c r="D5" s="16">
        <v>0.06</v>
      </c>
      <c r="E5" s="20">
        <f t="shared" si="0"/>
        <v>0.88999644001423983</v>
      </c>
      <c r="F5" s="17">
        <f t="shared" si="1"/>
        <v>177999.28800284796</v>
      </c>
    </row>
    <row r="6" spans="1:6" x14ac:dyDescent="0.25">
      <c r="A6" s="5" t="s">
        <v>4</v>
      </c>
      <c r="B6" s="8">
        <v>3</v>
      </c>
      <c r="C6" s="12">
        <v>220000</v>
      </c>
      <c r="D6" s="15">
        <v>0.06</v>
      </c>
      <c r="E6" s="19">
        <f t="shared" si="0"/>
        <v>0.8396192830323016</v>
      </c>
      <c r="F6" s="6">
        <f t="shared" si="1"/>
        <v>184716.24226710634</v>
      </c>
    </row>
    <row r="7" spans="1:6" x14ac:dyDescent="0.25">
      <c r="A7" s="7" t="s">
        <v>5</v>
      </c>
      <c r="B7" s="10">
        <v>4</v>
      </c>
      <c r="C7" s="13">
        <v>180000</v>
      </c>
      <c r="D7" s="16">
        <v>0.06</v>
      </c>
      <c r="E7" s="20">
        <f t="shared" si="0"/>
        <v>0.79209366323802044</v>
      </c>
      <c r="F7" s="17">
        <f t="shared" si="1"/>
        <v>142576.85938284369</v>
      </c>
    </row>
    <row r="8" spans="1:6" x14ac:dyDescent="0.25">
      <c r="A8" s="5" t="s">
        <v>6</v>
      </c>
      <c r="B8" s="8">
        <v>5</v>
      </c>
      <c r="C8" s="12">
        <v>130000</v>
      </c>
      <c r="D8" s="15">
        <v>0.06</v>
      </c>
      <c r="E8" s="19">
        <f t="shared" si="0"/>
        <v>0.74725817286605689</v>
      </c>
      <c r="F8" s="6">
        <f t="shared" si="1"/>
        <v>97143.562472587393</v>
      </c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2" t="s">
        <v>8</v>
      </c>
      <c r="B10" s="21">
        <f>SUM(F3:F8)</f>
        <v>26775.574766894744</v>
      </c>
      <c r="C10" s="1"/>
      <c r="D10" s="1"/>
      <c r="E10" s="1"/>
      <c r="F1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9"/>
  <sheetViews>
    <sheetView showGridLines="0" tabSelected="1" zoomScale="130" zoomScaleNormal="130" workbookViewId="0">
      <selection activeCell="B9" sqref="B9"/>
    </sheetView>
  </sheetViews>
  <sheetFormatPr defaultRowHeight="15" x14ac:dyDescent="0.25"/>
  <cols>
    <col min="1" max="1" width="21.7109375" bestFit="1" customWidth="1"/>
    <col min="2" max="2" width="10.5703125" bestFit="1" customWidth="1"/>
    <col min="3" max="3" width="5.42578125" customWidth="1"/>
  </cols>
  <sheetData>
    <row r="1" spans="1:2" x14ac:dyDescent="0.25">
      <c r="A1" s="2" t="s">
        <v>1</v>
      </c>
      <c r="B1" s="2" t="s">
        <v>14</v>
      </c>
    </row>
    <row r="2" spans="1:2" x14ac:dyDescent="0.25">
      <c r="A2" s="24" t="s">
        <v>7</v>
      </c>
      <c r="B2" s="25">
        <v>0.06</v>
      </c>
    </row>
    <row r="3" spans="1:2" x14ac:dyDescent="0.25">
      <c r="A3" s="22" t="s">
        <v>9</v>
      </c>
      <c r="B3" s="23">
        <v>-670000</v>
      </c>
    </row>
    <row r="4" spans="1:2" x14ac:dyDescent="0.25">
      <c r="A4" s="5" t="s">
        <v>15</v>
      </c>
      <c r="B4" s="12">
        <v>100000</v>
      </c>
    </row>
    <row r="5" spans="1:2" x14ac:dyDescent="0.25">
      <c r="A5" s="7" t="s">
        <v>16</v>
      </c>
      <c r="B5" s="13">
        <v>200000</v>
      </c>
    </row>
    <row r="6" spans="1:2" x14ac:dyDescent="0.25">
      <c r="A6" s="5" t="s">
        <v>17</v>
      </c>
      <c r="B6" s="12">
        <v>220000</v>
      </c>
    </row>
    <row r="7" spans="1:2" x14ac:dyDescent="0.25">
      <c r="A7" s="7" t="s">
        <v>18</v>
      </c>
      <c r="B7" s="13">
        <v>180000</v>
      </c>
    </row>
    <row r="8" spans="1:2" x14ac:dyDescent="0.25">
      <c r="A8" s="5" t="s">
        <v>19</v>
      </c>
      <c r="B8" s="12">
        <v>130000</v>
      </c>
    </row>
    <row r="9" spans="1:2" x14ac:dyDescent="0.25">
      <c r="A9" s="2" t="s">
        <v>8</v>
      </c>
      <c r="B9" s="21">
        <f>NPV(B2,B4:B8)+B3</f>
        <v>26775.574766894802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Podstawienie do wzoru</vt:lpstr>
      <vt:lpstr>Zastosowanie funkcji NPV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www.econopedia.pl</dc:creator>
  <cp:lastModifiedBy>www.econopedia.pl</cp:lastModifiedBy>
  <dcterms:created xsi:type="dcterms:W3CDTF">2017-01-21T16:09:03Z</dcterms:created>
  <dcterms:modified xsi:type="dcterms:W3CDTF">2017-03-13T00:38:52Z</dcterms:modified>
</cp:coreProperties>
</file>